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eiter\Documents\"/>
    </mc:Choice>
  </mc:AlternateContent>
  <bookViews>
    <workbookView xWindow="0" yWindow="0" windowWidth="15360" windowHeight="87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A34" i="1"/>
  <c r="A33" i="1"/>
  <c r="A32" i="1"/>
  <c r="A31" i="1"/>
  <c r="A30" i="1"/>
  <c r="H35" i="1"/>
  <c r="G35" i="1"/>
  <c r="I32" i="1"/>
  <c r="I31" i="1"/>
  <c r="I29" i="1"/>
  <c r="I25" i="1"/>
  <c r="I26" i="1"/>
  <c r="I27" i="1"/>
  <c r="I24" i="1"/>
  <c r="A21" i="1"/>
  <c r="A22" i="1"/>
  <c r="A23" i="1"/>
  <c r="A20" i="1"/>
  <c r="D25" i="1"/>
  <c r="D26" i="1"/>
  <c r="D27" i="1"/>
  <c r="D24" i="1"/>
  <c r="I22" i="1"/>
  <c r="I21" i="1"/>
  <c r="I20" i="1"/>
  <c r="I19" i="1"/>
  <c r="I15" i="1"/>
  <c r="I14" i="1"/>
  <c r="A15" i="1"/>
  <c r="A16" i="1"/>
  <c r="A14" i="1"/>
  <c r="I9" i="1"/>
  <c r="B9" i="1"/>
  <c r="I6" i="1"/>
  <c r="H2" i="1" l="1"/>
</calcChain>
</file>

<file path=xl/sharedStrings.xml><?xml version="1.0" encoding="utf-8"?>
<sst xmlns="http://schemas.openxmlformats.org/spreadsheetml/2006/main" count="28" uniqueCount="25">
  <si>
    <t>A small computer designed for 
an individual user</t>
  </si>
  <si>
    <t>3 types of computers</t>
  </si>
  <si>
    <t>Programs that give instructions 
to the computer</t>
  </si>
  <si>
    <t>Types of Software</t>
  </si>
  <si>
    <t>Examples</t>
  </si>
  <si>
    <t>The physical parts of the computer</t>
  </si>
  <si>
    <t>Information Processing</t>
  </si>
  <si>
    <t>I</t>
  </si>
  <si>
    <t>P</t>
  </si>
  <si>
    <t>D</t>
  </si>
  <si>
    <t>O</t>
  </si>
  <si>
    <t>S</t>
  </si>
  <si>
    <t>Definition</t>
  </si>
  <si>
    <t>Computer</t>
  </si>
  <si>
    <t>Functions</t>
  </si>
  <si>
    <t>What 2 numbers does it use?</t>
  </si>
  <si>
    <t>Name</t>
  </si>
  <si>
    <t>SCORE:</t>
  </si>
  <si>
    <t>SOFTWARE NOTES</t>
  </si>
  <si>
    <r>
      <t xml:space="preserve">To </t>
    </r>
    <r>
      <rPr>
        <b/>
        <sz val="11"/>
        <rFont val="Calibri"/>
        <family val="2"/>
        <scheme val="minor"/>
      </rPr>
      <t>GIVE</t>
    </r>
    <r>
      <rPr>
        <sz val="11"/>
        <rFont val="Calibri"/>
        <family val="2"/>
        <scheme val="minor"/>
      </rPr>
      <t xml:space="preserve"> data to the computer</t>
    </r>
  </si>
  <si>
    <r>
      <t xml:space="preserve">To </t>
    </r>
    <r>
      <rPr>
        <b/>
        <sz val="11"/>
        <rFont val="Calibri"/>
        <family val="2"/>
        <scheme val="minor"/>
      </rPr>
      <t>CHANGE</t>
    </r>
    <r>
      <rPr>
        <sz val="1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>USE</t>
    </r>
    <r>
      <rPr>
        <sz val="11"/>
        <rFont val="Calibri"/>
        <family val="2"/>
        <scheme val="minor"/>
      </rPr>
      <t xml:space="preserve"> data</t>
    </r>
  </si>
  <si>
    <r>
      <t xml:space="preserve">To </t>
    </r>
    <r>
      <rPr>
        <b/>
        <sz val="11"/>
        <rFont val="Calibri"/>
        <family val="2"/>
        <scheme val="minor"/>
      </rPr>
      <t>SEND</t>
    </r>
    <r>
      <rPr>
        <sz val="11"/>
        <rFont val="Calibri"/>
        <family val="2"/>
        <scheme val="minor"/>
      </rPr>
      <t xml:space="preserve"> data to the location that needs it</t>
    </r>
  </si>
  <si>
    <r>
      <t xml:space="preserve">To </t>
    </r>
    <r>
      <rPr>
        <b/>
        <sz val="11"/>
        <rFont val="Calibri"/>
        <family val="2"/>
        <scheme val="minor"/>
      </rPr>
      <t xml:space="preserve">RECEIVE </t>
    </r>
    <r>
      <rPr>
        <sz val="11"/>
        <rFont val="Calibri"/>
        <family val="2"/>
        <scheme val="minor"/>
      </rPr>
      <t>data from the computer</t>
    </r>
  </si>
  <si>
    <r>
      <t xml:space="preserve">To </t>
    </r>
    <r>
      <rPr>
        <b/>
        <sz val="11"/>
        <rFont val="Calibri"/>
        <family val="2"/>
        <scheme val="minor"/>
      </rPr>
      <t xml:space="preserve">SAVE </t>
    </r>
    <r>
      <rPr>
        <sz val="11"/>
        <rFont val="Calibri"/>
        <family val="2"/>
        <scheme val="minor"/>
      </rPr>
      <t>data for a later use</t>
    </r>
  </si>
  <si>
    <t>Write your name in Binary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</si>
</sst>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26"/>
      <color theme="0"/>
      <name val="Adobe Gothic Std B"/>
      <family val="2"/>
      <charset val="128"/>
    </font>
    <font>
      <sz val="11"/>
      <color theme="4" tint="0.79998168889431442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sz val="24"/>
      <color theme="0"/>
      <name val="Adobe Gothic Std B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Alignment="1">
      <alignment vertical="center"/>
    </xf>
    <xf numFmtId="0" fontId="4" fillId="2" borderId="2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indent="1"/>
    </xf>
    <xf numFmtId="0" fontId="5" fillId="4" borderId="11" xfId="0" applyFont="1" applyFill="1" applyBorder="1" applyAlignment="1">
      <alignment horizontal="left" indent="1"/>
    </xf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 applyBorder="1" applyAlignment="1"/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6" fillId="3" borderId="24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9" fillId="6" borderId="32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tabSelected="1" zoomScale="80" zoomScaleNormal="80" workbookViewId="0">
      <selection activeCell="C9" sqref="C9"/>
    </sheetView>
  </sheetViews>
  <sheetFormatPr defaultColWidth="9.109375" defaultRowHeight="14.4" x14ac:dyDescent="0.3"/>
  <cols>
    <col min="1" max="1" width="9.109375" style="25"/>
    <col min="2" max="2" width="3.5546875" style="1" customWidth="1"/>
    <col min="3" max="3" width="44.109375" style="1" customWidth="1"/>
    <col min="4" max="4" width="2.88671875" style="1" customWidth="1"/>
    <col min="5" max="5" width="43.44140625" style="1" customWidth="1"/>
    <col min="6" max="6" width="3.5546875" style="1" customWidth="1"/>
    <col min="7" max="7" width="20.109375" style="1" customWidth="1"/>
    <col min="8" max="8" width="24.33203125" style="1" customWidth="1"/>
    <col min="9" max="9" width="39.33203125" style="25" bestFit="1" customWidth="1"/>
    <col min="10" max="10" width="23.33203125" style="1" customWidth="1"/>
    <col min="11" max="16384" width="9.109375" style="1"/>
  </cols>
  <sheetData>
    <row r="2" spans="1:10" ht="21" x14ac:dyDescent="0.4">
      <c r="A2" s="14" t="s">
        <v>16</v>
      </c>
      <c r="B2" s="56"/>
      <c r="C2" s="56"/>
      <c r="D2" s="56"/>
      <c r="E2" s="56"/>
      <c r="G2" s="15" t="s">
        <v>17</v>
      </c>
      <c r="H2" s="16">
        <f>SUM(I6,B9,I9,I14,I15,A14,A15,A16,A20,A21,A22,A23,I19,I20,I21,I22,D24,D25,D26,D27,I24,I25,I26,I27,I29,I31,I32,H35,G35,A30,A31,A32,A33,A34,I4)</f>
        <v>0</v>
      </c>
    </row>
    <row r="4" spans="1:10" ht="33.6" x14ac:dyDescent="0.65">
      <c r="C4" s="57" t="s">
        <v>18</v>
      </c>
      <c r="D4" s="58"/>
      <c r="E4" s="58"/>
      <c r="F4" s="58"/>
      <c r="G4" s="58"/>
      <c r="H4" s="59"/>
      <c r="I4" s="25">
        <f>IF(B2="",0,1)</f>
        <v>0</v>
      </c>
    </row>
    <row r="6" spans="1:10" ht="42" customHeight="1" x14ac:dyDescent="0.3">
      <c r="C6" s="17" t="s">
        <v>13</v>
      </c>
      <c r="D6" s="55"/>
      <c r="E6" s="55"/>
      <c r="F6" s="55"/>
      <c r="G6" s="55"/>
      <c r="H6" s="55"/>
      <c r="I6" s="26">
        <f>IF(D6="a machine that follows a set of instructions to change and store data",1,0)</f>
        <v>0</v>
      </c>
    </row>
    <row r="9" spans="1:10" ht="25.8" x14ac:dyDescent="0.5">
      <c r="B9" s="25">
        <f>IF(C9="personal computer",1,0)</f>
        <v>0</v>
      </c>
      <c r="C9" s="30"/>
      <c r="D9" s="2"/>
      <c r="E9" s="72"/>
      <c r="F9" s="73"/>
      <c r="G9" s="73"/>
      <c r="H9" s="74"/>
      <c r="I9" s="27">
        <f>IF(E9="software",1,0)</f>
        <v>0</v>
      </c>
      <c r="J9" s="3"/>
    </row>
    <row r="10" spans="1:10" ht="36" x14ac:dyDescent="0.3">
      <c r="C10" s="18" t="s">
        <v>0</v>
      </c>
      <c r="D10" s="4"/>
      <c r="E10" s="75" t="s">
        <v>2</v>
      </c>
      <c r="F10" s="76"/>
      <c r="G10" s="76"/>
      <c r="H10" s="77"/>
      <c r="I10" s="28"/>
      <c r="J10" s="5"/>
    </row>
    <row r="11" spans="1:10" x14ac:dyDescent="0.3">
      <c r="C11" s="4"/>
      <c r="D11" s="4"/>
      <c r="E11" s="75"/>
      <c r="F11" s="76"/>
      <c r="G11" s="76"/>
      <c r="H11" s="77"/>
    </row>
    <row r="12" spans="1:10" ht="21.6" thickBot="1" x14ac:dyDescent="0.35">
      <c r="C12" s="4"/>
      <c r="D12" s="4"/>
      <c r="E12" s="6"/>
      <c r="F12" s="6"/>
      <c r="G12" s="6"/>
      <c r="H12" s="6"/>
    </row>
    <row r="13" spans="1:10" ht="25.8" x14ac:dyDescent="0.3">
      <c r="B13" s="7"/>
      <c r="C13" s="19" t="s">
        <v>1</v>
      </c>
      <c r="D13" s="8"/>
      <c r="E13" s="78" t="s">
        <v>3</v>
      </c>
      <c r="F13" s="79"/>
      <c r="G13" s="79"/>
      <c r="H13" s="80"/>
    </row>
    <row r="14" spans="1:10" ht="23.25" customHeight="1" x14ac:dyDescent="0.3">
      <c r="A14" s="25">
        <f>IF(C14="",0,1)</f>
        <v>0</v>
      </c>
      <c r="B14" s="20">
        <v>1</v>
      </c>
      <c r="C14" s="31"/>
      <c r="D14" s="9"/>
      <c r="E14" s="60"/>
      <c r="F14" s="61"/>
      <c r="G14" s="81"/>
      <c r="H14" s="82"/>
      <c r="I14" s="25">
        <f>IF(E14="operating system",1,0)</f>
        <v>0</v>
      </c>
    </row>
    <row r="15" spans="1:10" ht="23.25" customHeight="1" x14ac:dyDescent="0.3">
      <c r="A15" s="25">
        <f t="shared" ref="A15:A16" si="0">IF(C15="",0,1)</f>
        <v>0</v>
      </c>
      <c r="B15" s="20">
        <v>2</v>
      </c>
      <c r="C15" s="31"/>
      <c r="D15" s="9"/>
      <c r="E15" s="62"/>
      <c r="F15" s="63"/>
      <c r="G15" s="81"/>
      <c r="H15" s="82"/>
      <c r="I15" s="25">
        <f>IF(G14="application software",1,0)</f>
        <v>0</v>
      </c>
    </row>
    <row r="16" spans="1:10" ht="23.25" customHeight="1" x14ac:dyDescent="0.3">
      <c r="A16" s="25">
        <f t="shared" si="0"/>
        <v>0</v>
      </c>
      <c r="B16" s="20">
        <v>3</v>
      </c>
      <c r="C16" s="31"/>
      <c r="D16" s="9"/>
      <c r="E16" s="62"/>
      <c r="F16" s="63"/>
      <c r="G16" s="81"/>
      <c r="H16" s="82"/>
    </row>
    <row r="17" spans="1:9" ht="23.25" customHeight="1" x14ac:dyDescent="0.3">
      <c r="E17" s="64"/>
      <c r="F17" s="65"/>
      <c r="G17" s="81"/>
      <c r="H17" s="82"/>
    </row>
    <row r="18" spans="1:9" ht="23.4" x14ac:dyDescent="0.45">
      <c r="C18" s="32"/>
      <c r="D18" s="10"/>
      <c r="E18" s="41" t="s">
        <v>12</v>
      </c>
      <c r="F18" s="42"/>
      <c r="G18" s="49" t="s">
        <v>12</v>
      </c>
      <c r="H18" s="50"/>
    </row>
    <row r="19" spans="1:9" ht="18" x14ac:dyDescent="0.35">
      <c r="C19" s="21" t="s">
        <v>5</v>
      </c>
      <c r="D19" s="11"/>
      <c r="E19" s="98"/>
      <c r="F19" s="99"/>
      <c r="G19" s="51"/>
      <c r="H19" s="52"/>
      <c r="I19" s="25">
        <f>IF(E19="controls the basic operations of the computer",1,0)</f>
        <v>0</v>
      </c>
    </row>
    <row r="20" spans="1:9" ht="18" x14ac:dyDescent="0.35">
      <c r="A20" s="25">
        <f>IF(C20="",0,1)</f>
        <v>0</v>
      </c>
      <c r="B20" s="20">
        <v>1</v>
      </c>
      <c r="C20" s="33"/>
      <c r="D20" s="11"/>
      <c r="E20" s="100" t="s">
        <v>14</v>
      </c>
      <c r="F20" s="101"/>
      <c r="G20" s="53"/>
      <c r="H20" s="54"/>
      <c r="I20" s="25">
        <f>IF(G19="software that helps users perform tasks",1,0)</f>
        <v>0</v>
      </c>
    </row>
    <row r="21" spans="1:9" ht="18" x14ac:dyDescent="0.35">
      <c r="A21" s="25">
        <f t="shared" ref="A21:A23" si="1">IF(C21="",0,1)</f>
        <v>0</v>
      </c>
      <c r="B21" s="20">
        <v>2</v>
      </c>
      <c r="C21" s="33"/>
      <c r="E21" s="39"/>
      <c r="F21" s="40"/>
      <c r="G21" s="53"/>
      <c r="H21" s="54"/>
      <c r="I21" s="25">
        <f>IF(E21="controls the hardware",1,0)</f>
        <v>0</v>
      </c>
    </row>
    <row r="22" spans="1:9" ht="18" x14ac:dyDescent="0.35">
      <c r="A22" s="25">
        <f t="shared" si="1"/>
        <v>0</v>
      </c>
      <c r="B22" s="20">
        <v>3</v>
      </c>
      <c r="C22" s="33"/>
      <c r="E22" s="39"/>
      <c r="F22" s="40"/>
      <c r="G22" s="53"/>
      <c r="H22" s="54"/>
      <c r="I22" s="25">
        <f>IF(E22="allows application programs to run",1,0)</f>
        <v>0</v>
      </c>
    </row>
    <row r="23" spans="1:9" s="12" customFormat="1" ht="21.75" customHeight="1" x14ac:dyDescent="0.35">
      <c r="A23" s="25">
        <f t="shared" si="1"/>
        <v>0</v>
      </c>
      <c r="B23" s="20">
        <v>4</v>
      </c>
      <c r="C23" s="33"/>
      <c r="E23" s="41" t="s">
        <v>4</v>
      </c>
      <c r="F23" s="42"/>
      <c r="G23" s="89" t="s">
        <v>4</v>
      </c>
      <c r="H23" s="90"/>
      <c r="I23" s="29"/>
    </row>
    <row r="24" spans="1:9" x14ac:dyDescent="0.3">
      <c r="D24" s="25">
        <f>IF(E24="",0,1)</f>
        <v>0</v>
      </c>
      <c r="E24" s="39"/>
      <c r="F24" s="40"/>
      <c r="G24" s="43"/>
      <c r="H24" s="44"/>
      <c r="I24" s="25">
        <f>IF(G24="",0,1)</f>
        <v>0</v>
      </c>
    </row>
    <row r="25" spans="1:9" x14ac:dyDescent="0.3">
      <c r="D25" s="25">
        <f t="shared" ref="D25:D27" si="2">IF(E25="",0,1)</f>
        <v>0</v>
      </c>
      <c r="E25" s="39"/>
      <c r="F25" s="40"/>
      <c r="G25" s="43"/>
      <c r="H25" s="44"/>
      <c r="I25" s="25">
        <f t="shared" ref="I25:I27" si="3">IF(G25="",0,1)</f>
        <v>0</v>
      </c>
    </row>
    <row r="26" spans="1:9" x14ac:dyDescent="0.3">
      <c r="D26" s="25">
        <f t="shared" si="2"/>
        <v>0</v>
      </c>
      <c r="E26" s="39"/>
      <c r="F26" s="40"/>
      <c r="G26" s="43"/>
      <c r="H26" s="44"/>
      <c r="I26" s="25">
        <f t="shared" si="3"/>
        <v>0</v>
      </c>
    </row>
    <row r="27" spans="1:9" x14ac:dyDescent="0.3">
      <c r="D27" s="25">
        <f t="shared" si="2"/>
        <v>0</v>
      </c>
      <c r="E27" s="39"/>
      <c r="F27" s="40"/>
      <c r="G27" s="43"/>
      <c r="H27" s="44"/>
      <c r="I27" s="25">
        <f t="shared" si="3"/>
        <v>0</v>
      </c>
    </row>
    <row r="28" spans="1:9" ht="15" thickBot="1" x14ac:dyDescent="0.35"/>
    <row r="29" spans="1:9" ht="21.6" thickBot="1" x14ac:dyDescent="0.45">
      <c r="C29" s="91" t="s">
        <v>6</v>
      </c>
      <c r="D29" s="92"/>
      <c r="E29" s="93"/>
      <c r="F29" s="13"/>
      <c r="G29" s="45"/>
      <c r="H29" s="46"/>
      <c r="I29" s="25">
        <f>IF(G29="binary code",1,0)</f>
        <v>0</v>
      </c>
    </row>
    <row r="30" spans="1:9" ht="18" x14ac:dyDescent="0.35">
      <c r="A30" s="25">
        <f>IF(C30="input",1,0)</f>
        <v>0</v>
      </c>
      <c r="B30" s="22" t="s">
        <v>7</v>
      </c>
      <c r="C30" s="35"/>
      <c r="D30" s="36"/>
      <c r="E30" s="23" t="s">
        <v>19</v>
      </c>
      <c r="F30" s="9"/>
      <c r="G30" s="47" t="s">
        <v>12</v>
      </c>
      <c r="H30" s="48"/>
    </row>
    <row r="31" spans="1:9" ht="18" x14ac:dyDescent="0.35">
      <c r="A31" s="25">
        <f>IF(C31="processing",1,0)</f>
        <v>0</v>
      </c>
      <c r="B31" s="22" t="s">
        <v>8</v>
      </c>
      <c r="C31" s="35"/>
      <c r="D31" s="36"/>
      <c r="E31" s="23" t="s">
        <v>20</v>
      </c>
      <c r="F31" s="9"/>
      <c r="G31" s="39"/>
      <c r="H31" s="44"/>
      <c r="I31" s="25">
        <f>IF(G31="language of the computer",1,0)</f>
        <v>0</v>
      </c>
    </row>
    <row r="32" spans="1:9" ht="18.600000000000001" thickBot="1" x14ac:dyDescent="0.4">
      <c r="A32" s="25">
        <f>IF(C32="distribution",1,0)</f>
        <v>0</v>
      </c>
      <c r="B32" s="22" t="s">
        <v>9</v>
      </c>
      <c r="C32" s="35"/>
      <c r="D32" s="36"/>
      <c r="E32" s="23" t="s">
        <v>21</v>
      </c>
      <c r="F32" s="9"/>
      <c r="G32" s="94"/>
      <c r="H32" s="95"/>
      <c r="I32" s="25">
        <f>IF(G32="base 2 number system",1,0)</f>
        <v>0</v>
      </c>
    </row>
    <row r="33" spans="1:8" ht="18.600000000000001" thickBot="1" x14ac:dyDescent="0.4">
      <c r="A33" s="25">
        <f>IF(C33="output",1,0)</f>
        <v>0</v>
      </c>
      <c r="B33" s="22" t="s">
        <v>10</v>
      </c>
      <c r="C33" s="35"/>
      <c r="D33" s="36"/>
      <c r="E33" s="23" t="s">
        <v>22</v>
      </c>
      <c r="F33" s="9"/>
      <c r="G33" s="96" t="s">
        <v>15</v>
      </c>
      <c r="H33" s="97"/>
    </row>
    <row r="34" spans="1:8" ht="18.600000000000001" thickBot="1" x14ac:dyDescent="0.4">
      <c r="A34" s="25">
        <f>IF(C34="storage",1,0)</f>
        <v>0</v>
      </c>
      <c r="B34" s="22" t="s">
        <v>11</v>
      </c>
      <c r="C34" s="37"/>
      <c r="D34" s="38"/>
      <c r="E34" s="24" t="s">
        <v>23</v>
      </c>
      <c r="F34" s="9"/>
      <c r="G34" s="34"/>
      <c r="H34" s="34"/>
    </row>
    <row r="35" spans="1:8" x14ac:dyDescent="0.3">
      <c r="G35" s="25">
        <f>IF(G34="",0,1)</f>
        <v>0</v>
      </c>
      <c r="H35" s="25">
        <f>IF(H34="",0,1)</f>
        <v>0</v>
      </c>
    </row>
    <row r="36" spans="1:8" ht="15" thickBot="1" x14ac:dyDescent="0.35"/>
    <row r="37" spans="1:8" ht="15" thickTop="1" x14ac:dyDescent="0.3">
      <c r="B37" s="83" t="s">
        <v>24</v>
      </c>
      <c r="C37" s="84"/>
      <c r="D37" s="84"/>
      <c r="E37" s="84"/>
      <c r="F37" s="84"/>
      <c r="G37" s="84"/>
      <c r="H37" s="85"/>
    </row>
    <row r="38" spans="1:8" x14ac:dyDescent="0.3">
      <c r="B38" s="86"/>
      <c r="C38" s="87"/>
      <c r="D38" s="87"/>
      <c r="E38" s="87"/>
      <c r="F38" s="87"/>
      <c r="G38" s="87"/>
      <c r="H38" s="88"/>
    </row>
    <row r="39" spans="1:8" x14ac:dyDescent="0.3">
      <c r="B39" s="86"/>
      <c r="C39" s="87"/>
      <c r="D39" s="87"/>
      <c r="E39" s="87"/>
      <c r="F39" s="87"/>
      <c r="G39" s="87"/>
      <c r="H39" s="88"/>
    </row>
    <row r="40" spans="1:8" x14ac:dyDescent="0.3">
      <c r="B40" s="66"/>
      <c r="C40" s="67"/>
      <c r="D40" s="67"/>
      <c r="E40" s="67"/>
      <c r="F40" s="67"/>
      <c r="G40" s="67"/>
      <c r="H40" s="68"/>
    </row>
    <row r="41" spans="1:8" x14ac:dyDescent="0.3">
      <c r="B41" s="66"/>
      <c r="C41" s="67"/>
      <c r="D41" s="67"/>
      <c r="E41" s="67"/>
      <c r="F41" s="67"/>
      <c r="G41" s="67"/>
      <c r="H41" s="68"/>
    </row>
    <row r="42" spans="1:8" x14ac:dyDescent="0.3">
      <c r="B42" s="66"/>
      <c r="C42" s="67"/>
      <c r="D42" s="67"/>
      <c r="E42" s="67"/>
      <c r="F42" s="67"/>
      <c r="G42" s="67"/>
      <c r="H42" s="68"/>
    </row>
    <row r="43" spans="1:8" x14ac:dyDescent="0.3">
      <c r="B43" s="66"/>
      <c r="C43" s="67"/>
      <c r="D43" s="67"/>
      <c r="E43" s="67"/>
      <c r="F43" s="67"/>
      <c r="G43" s="67"/>
      <c r="H43" s="68"/>
    </row>
    <row r="44" spans="1:8" ht="15" thickBot="1" x14ac:dyDescent="0.35">
      <c r="B44" s="69"/>
      <c r="C44" s="70"/>
      <c r="D44" s="70"/>
      <c r="E44" s="70"/>
      <c r="F44" s="70"/>
      <c r="G44" s="70"/>
      <c r="H44" s="71"/>
    </row>
    <row r="45" spans="1:8" ht="15" thickTop="1" x14ac:dyDescent="0.3"/>
  </sheetData>
  <sheetProtection sheet="1" objects="1" scenarios="1" selectLockedCells="1"/>
  <mergeCells count="38">
    <mergeCell ref="B40:H44"/>
    <mergeCell ref="E9:H9"/>
    <mergeCell ref="E10:H11"/>
    <mergeCell ref="E13:H13"/>
    <mergeCell ref="G14:H17"/>
    <mergeCell ref="B37:H39"/>
    <mergeCell ref="G23:H23"/>
    <mergeCell ref="G24:H24"/>
    <mergeCell ref="G25:H25"/>
    <mergeCell ref="G26:H26"/>
    <mergeCell ref="C29:E29"/>
    <mergeCell ref="G32:H32"/>
    <mergeCell ref="G33:H33"/>
    <mergeCell ref="E19:F19"/>
    <mergeCell ref="E20:F20"/>
    <mergeCell ref="E21:F21"/>
    <mergeCell ref="D6:H6"/>
    <mergeCell ref="B2:E2"/>
    <mergeCell ref="C4:H4"/>
    <mergeCell ref="E14:F17"/>
    <mergeCell ref="E18:F18"/>
    <mergeCell ref="G27:H27"/>
    <mergeCell ref="G29:H29"/>
    <mergeCell ref="G31:H31"/>
    <mergeCell ref="G30:H30"/>
    <mergeCell ref="G18:H18"/>
    <mergeCell ref="G19:H22"/>
    <mergeCell ref="C33:D33"/>
    <mergeCell ref="C34:D34"/>
    <mergeCell ref="E27:F27"/>
    <mergeCell ref="E22:F22"/>
    <mergeCell ref="E23:F23"/>
    <mergeCell ref="E24:F24"/>
    <mergeCell ref="E26:F26"/>
    <mergeCell ref="E25:F25"/>
    <mergeCell ref="C30:D30"/>
    <mergeCell ref="C31:D31"/>
    <mergeCell ref="C32:D32"/>
  </mergeCells>
  <conditionalFormatting sqref="D6:H6">
    <cfRule type="cellIs" dxfId="36" priority="45" operator="equal">
      <formula>"A machine that follows a set of instructions to change and store data"</formula>
    </cfRule>
  </conditionalFormatting>
  <conditionalFormatting sqref="C9">
    <cfRule type="cellIs" dxfId="35" priority="44" operator="equal">
      <formula>"personal computer"</formula>
    </cfRule>
  </conditionalFormatting>
  <conditionalFormatting sqref="E9:H9">
    <cfRule type="cellIs" dxfId="34" priority="43" operator="equal">
      <formula>"software"</formula>
    </cfRule>
  </conditionalFormatting>
  <conditionalFormatting sqref="C14:C16">
    <cfRule type="cellIs" dxfId="33" priority="42" operator="equal">
      <formula>"Supercomputer"</formula>
    </cfRule>
  </conditionalFormatting>
  <conditionalFormatting sqref="C15">
    <cfRule type="cellIs" dxfId="32" priority="41" operator="equal">
      <formula>"mainframe"</formula>
    </cfRule>
  </conditionalFormatting>
  <conditionalFormatting sqref="C16">
    <cfRule type="cellIs" dxfId="31" priority="40" operator="equal">
      <formula>"microprocessor"</formula>
    </cfRule>
  </conditionalFormatting>
  <conditionalFormatting sqref="E14:F17">
    <cfRule type="cellIs" dxfId="30" priority="39" operator="equal">
      <formula>"operating system"</formula>
    </cfRule>
  </conditionalFormatting>
  <conditionalFormatting sqref="G14:H17">
    <cfRule type="cellIs" dxfId="29" priority="38" operator="equal">
      <formula>"Application software"</formula>
    </cfRule>
  </conditionalFormatting>
  <conditionalFormatting sqref="E19:F19">
    <cfRule type="cellIs" dxfId="28" priority="37" operator="equal">
      <formula>"controls the basic operations of the computer"</formula>
    </cfRule>
  </conditionalFormatting>
  <conditionalFormatting sqref="E21:F21">
    <cfRule type="cellIs" dxfId="27" priority="36" operator="equal">
      <formula>"controls the hardware"</formula>
    </cfRule>
  </conditionalFormatting>
  <conditionalFormatting sqref="E22:F22">
    <cfRule type="cellIs" dxfId="26" priority="35" operator="equal">
      <formula>"allows application programs to run"</formula>
    </cfRule>
  </conditionalFormatting>
  <conditionalFormatting sqref="G19:H22">
    <cfRule type="cellIs" dxfId="25" priority="34" operator="equal">
      <formula>"software that helps users perform tasks"</formula>
    </cfRule>
  </conditionalFormatting>
  <conditionalFormatting sqref="E24:F27">
    <cfRule type="cellIs" dxfId="24" priority="30" operator="equal">
      <formula>"IOS"</formula>
    </cfRule>
    <cfRule type="cellIs" dxfId="23" priority="31" operator="equal">
      <formula>"linux"</formula>
    </cfRule>
    <cfRule type="cellIs" dxfId="22" priority="32" operator="equal">
      <formula>"OS X"</formula>
    </cfRule>
  </conditionalFormatting>
  <conditionalFormatting sqref="G24:H27">
    <cfRule type="cellIs" dxfId="21" priority="25" operator="notEqual">
      <formula>""</formula>
    </cfRule>
  </conditionalFormatting>
  <conditionalFormatting sqref="C18">
    <cfRule type="cellIs" dxfId="20" priority="24" operator="equal">
      <formula>"hardware"</formula>
    </cfRule>
  </conditionalFormatting>
  <conditionalFormatting sqref="C20:C23">
    <cfRule type="cellIs" dxfId="19" priority="19" operator="equal">
      <formula>"speakers"</formula>
    </cfRule>
    <cfRule type="cellIs" dxfId="18" priority="20" operator="equal">
      <formula>"monitor"</formula>
    </cfRule>
    <cfRule type="cellIs" dxfId="17" priority="21" operator="equal">
      <formula>"mouse"</formula>
    </cfRule>
    <cfRule type="cellIs" dxfId="16" priority="22" operator="equal">
      <formula>"printer"</formula>
    </cfRule>
    <cfRule type="cellIs" dxfId="15" priority="23" operator="equal">
      <formula>"keyboard"</formula>
    </cfRule>
  </conditionalFormatting>
  <conditionalFormatting sqref="C30:D30">
    <cfRule type="cellIs" dxfId="14" priority="18" operator="equal">
      <formula>"input"</formula>
    </cfRule>
  </conditionalFormatting>
  <conditionalFormatting sqref="C31:D31">
    <cfRule type="cellIs" dxfId="13" priority="17" operator="equal">
      <formula>"processing"</formula>
    </cfRule>
  </conditionalFormatting>
  <conditionalFormatting sqref="C32:D32">
    <cfRule type="cellIs" dxfId="12" priority="16" operator="equal">
      <formula>"distribution"</formula>
    </cfRule>
  </conditionalFormatting>
  <conditionalFormatting sqref="C33:D33">
    <cfRule type="cellIs" dxfId="11" priority="15" operator="equal">
      <formula>"output"</formula>
    </cfRule>
  </conditionalFormatting>
  <conditionalFormatting sqref="C34:D34">
    <cfRule type="cellIs" dxfId="10" priority="14" operator="equal">
      <formula>"storage"</formula>
    </cfRule>
  </conditionalFormatting>
  <conditionalFormatting sqref="G29:H29">
    <cfRule type="cellIs" dxfId="9" priority="13" operator="equal">
      <formula>"binary code"</formula>
    </cfRule>
  </conditionalFormatting>
  <conditionalFormatting sqref="H34">
    <cfRule type="containsText" dxfId="8" priority="6" operator="containsText" text="0">
      <formula>NOT(ISERROR(SEARCH("0",H34)))</formula>
    </cfRule>
    <cfRule type="cellIs" dxfId="7" priority="8" operator="equal">
      <formula>1</formula>
    </cfRule>
  </conditionalFormatting>
  <conditionalFormatting sqref="G31:H31">
    <cfRule type="cellIs" dxfId="6" priority="5" operator="equal">
      <formula>"language of the computer"</formula>
    </cfRule>
  </conditionalFormatting>
  <conditionalFormatting sqref="G32:H32">
    <cfRule type="cellIs" dxfId="5" priority="4" operator="equal">
      <formula>"base 2 number system"</formula>
    </cfRule>
  </conditionalFormatting>
  <conditionalFormatting sqref="B2:E2">
    <cfRule type="cellIs" dxfId="4" priority="2" operator="notEqual">
      <formula>""</formula>
    </cfRule>
  </conditionalFormatting>
  <conditionalFormatting sqref="H2">
    <cfRule type="cellIs" dxfId="3" priority="1" operator="equal">
      <formula>35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19009554-CF13-4CF4-840D-7DBEBC3C83CA}">
            <xm:f>NOT(ISERROR(SEARCH("windows",E24)))</xm:f>
            <xm:f>"windows"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E24:F27</xm:sqref>
        </x14:conditionalFormatting>
        <x14:conditionalFormatting xmlns:xm="http://schemas.microsoft.com/office/excel/2006/main">
          <x14:cfRule type="containsText" priority="7" operator="containsText" id="{0DC9DEAD-6A47-4DD0-8E82-C62FA1AD51F2}">
            <xm:f>NOT(ISERROR(SEARCH(1,G34)))</xm:f>
            <xm:f>1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14:cfRule type="containsText" priority="9" operator="containsText" id="{0486F05F-F6CA-47B1-B448-0198623AE359}">
            <xm:f>NOT(ISERROR(SEARCH("0",G34)))</xm:f>
            <xm:f>"0"</xm:f>
            <x14:dxf>
              <font>
                <b/>
                <i val="0"/>
                <color theme="0"/>
              </font>
              <fill>
                <patternFill>
                  <bgColor theme="8" tint="-0.24994659260841701"/>
                </patternFill>
              </fill>
            </x14:dxf>
          </x14:cfRule>
          <xm:sqref>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Assmus</dc:creator>
  <cp:lastModifiedBy>dleiter</cp:lastModifiedBy>
  <dcterms:created xsi:type="dcterms:W3CDTF">2015-08-26T02:19:41Z</dcterms:created>
  <dcterms:modified xsi:type="dcterms:W3CDTF">2016-01-22T15:13:36Z</dcterms:modified>
</cp:coreProperties>
</file>